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ACION" sheetId="1" state="visible" r:id="rId1"/>
  </sheets>
  <definedNames>
    <definedName name="_xlnm._FilterDatabase" localSheetId="0" hidden="1">'PROGRAMACION'!$A$4:$O$16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S/&quot; #,##0.00"/>
  </numFmts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7085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23F39"/>
      </patternFill>
    </fill>
    <fill>
      <patternFill patternType="solid">
        <fgColor rgb="000B6B60"/>
      </patternFill>
    </fill>
  </fills>
  <borders count="2">
    <border>
      <left/>
      <right/>
      <top/>
      <bottom/>
      <diagonal/>
    </border>
    <border>
      <bottom style="thin">
        <color rgb="00DCE5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3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/>
    </xf>
    <xf numFmtId="4" fontId="0" fillId="0" borderId="1" applyAlignment="1" pivotButton="0" quotePrefix="0" xfId="0">
      <alignment vertical="top"/>
    </xf>
    <xf numFmtId="0" fontId="4" fillId="0" borderId="0" pivotButton="0" quotePrefix="0" xfId="0"/>
    <xf numFmtId="164" fontId="4" fillId="0" borderId="0" pivotButton="0" quotePrefix="0" xfId="0"/>
    <xf numFmtId="0" fontId="3" fillId="2" borderId="0" pivotButton="0" quotePrefix="0" xfId="0"/>
    <xf numFmtId="164" fontId="3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22" customWidth="1" min="3" max="3"/>
    <col width="20" customWidth="1" min="4" max="4"/>
    <col width="10" customWidth="1" min="5" max="5"/>
    <col width="24" customWidth="1" min="6" max="6"/>
    <col width="30" customWidth="1" min="7" max="7"/>
    <col width="14" customWidth="1" min="8" max="8"/>
    <col width="14" customWidth="1" min="9" max="9"/>
    <col width="38" customWidth="1" min="10" max="10"/>
    <col width="13" customWidth="1" min="11" max="11"/>
    <col width="20" customWidth="1" min="12" max="12"/>
    <col width="18" customWidth="1" min="13" max="13"/>
    <col width="18" customWidth="1" min="14" max="14"/>
    <col width="34" customWidth="1" min="15" max="15"/>
  </cols>
  <sheetData>
    <row r="1">
      <c r="A1" s="1" t="inlineStr">
        <is>
          <t>MEGASIL PERU S.A.C. · PROGRAMACIÓN DE PAGOS</t>
        </is>
      </c>
    </row>
    <row r="2">
      <c r="A2" s="2" t="inlineStr">
        <is>
          <t>Última actualización: 13/09/2026 11:44 · Vista gerencial</t>
        </is>
      </c>
    </row>
    <row r="4">
      <c r="A4" s="3" t="inlineStr">
        <is>
          <t>Fecha programada</t>
        </is>
      </c>
      <c r="B4" s="3" t="inlineStr">
        <is>
          <t>Prioridad</t>
        </is>
      </c>
      <c r="C4" s="3" t="inlineStr">
        <is>
          <t>Documento</t>
        </is>
      </c>
      <c r="D4" s="3" t="inlineStr">
        <is>
          <t>Orden</t>
        </is>
      </c>
      <c r="E4" s="3" t="inlineStr">
        <is>
          <t>Tipo</t>
        </is>
      </c>
      <c r="F4" s="3" t="inlineStr">
        <is>
          <t>Proyecto / Obra</t>
        </is>
      </c>
      <c r="G4" s="3" t="inlineStr">
        <is>
          <t>Proveedor</t>
        </is>
      </c>
      <c r="H4" s="3" t="inlineStr">
        <is>
          <t>Fecha orden</t>
        </is>
      </c>
      <c r="I4" s="3" t="inlineStr">
        <is>
          <t>Vencimiento</t>
        </is>
      </c>
      <c r="J4" s="3" t="inlineStr">
        <is>
          <t>Primer ítem</t>
        </is>
      </c>
      <c r="K4" s="3" t="inlineStr">
        <is>
          <t>Moneda origen</t>
        </is>
      </c>
      <c r="L4" s="3" t="inlineStr">
        <is>
          <t>Monto total orden (S/)</t>
        </is>
      </c>
      <c r="M4" s="3" t="inlineStr">
        <is>
          <t>Programado origen</t>
        </is>
      </c>
      <c r="N4" s="3" t="inlineStr">
        <is>
          <t>Programado (S/)</t>
        </is>
      </c>
      <c r="O4" s="3" t="inlineStr">
        <is>
          <t>Comentario</t>
        </is>
      </c>
    </row>
    <row r="5">
      <c r="A5" s="4" t="inlineStr">
        <is>
          <t>2026-08-25</t>
        </is>
      </c>
      <c r="B5" s="4" t="inlineStr">
        <is>
          <t>MEDIA</t>
        </is>
      </c>
      <c r="C5" s="4" t="inlineStr">
        <is>
          <t>OC-2026-000175</t>
        </is>
      </c>
      <c r="D5" s="4" t="inlineStr">
        <is>
          <t>OC-2026-000175</t>
        </is>
      </c>
      <c r="E5" s="4" t="inlineStr">
        <is>
          <t>OC</t>
        </is>
      </c>
      <c r="F5" s="5" t="inlineStr">
        <is>
          <t>YUMPAG - BNV</t>
        </is>
      </c>
      <c r="G5" s="5" t="inlineStr">
        <is>
          <t>ELECTROMECANICA EL DETALLE SRL</t>
        </is>
      </c>
      <c r="H5" s="4" t="inlineStr">
        <is>
          <t>2026-08-24</t>
        </is>
      </c>
      <c r="I5" s="4" t="inlineStr"/>
      <c r="J5" s="5" t="inlineStr">
        <is>
          <t>GRAPA PARALELA CONEX. GCPS-14 ARRUTI  GALV. CALIENTE</t>
        </is>
      </c>
      <c r="K5" s="4" t="inlineStr">
        <is>
          <t>USD</t>
        </is>
      </c>
      <c r="L5" s="6" t="n">
        <v>2215</v>
      </c>
      <c r="M5" s="7" t="n">
        <v>660.8</v>
      </c>
      <c r="N5" s="6" t="n">
        <v>2215</v>
      </c>
      <c r="O5" s="5" t="inlineStr"/>
    </row>
    <row r="6">
      <c r="A6" s="4" t="inlineStr">
        <is>
          <t>2026-08-25</t>
        </is>
      </c>
      <c r="B6" s="4" t="inlineStr">
        <is>
          <t>MEDIA</t>
        </is>
      </c>
      <c r="C6" s="4" t="inlineStr">
        <is>
          <t>OC-2026-000169</t>
        </is>
      </c>
      <c r="D6" s="4" t="inlineStr">
        <is>
          <t>OC-2026-000169</t>
        </is>
      </c>
      <c r="E6" s="4" t="inlineStr">
        <is>
          <t>OC</t>
        </is>
      </c>
      <c r="F6" s="5" t="inlineStr">
        <is>
          <t>YUMPAG - BNV</t>
        </is>
      </c>
      <c r="G6" s="5" t="inlineStr">
        <is>
          <t>INDUSTRIALES RG S.A.C.</t>
        </is>
      </c>
      <c r="H6" s="4" t="inlineStr">
        <is>
          <t>2026-08-20</t>
        </is>
      </c>
      <c r="I6" s="4" t="inlineStr"/>
      <c r="J6" s="5" t="inlineStr">
        <is>
          <t>BLOQUE RETRÁCTIL 6 METROS</t>
        </is>
      </c>
      <c r="K6" s="4" t="inlineStr">
        <is>
          <t>PEN</t>
        </is>
      </c>
      <c r="L6" s="6" t="n">
        <v>2867.4</v>
      </c>
      <c r="M6" s="7" t="n">
        <v>2867.4</v>
      </c>
      <c r="N6" s="6" t="n">
        <v>2867.4</v>
      </c>
      <c r="O6" s="5" t="inlineStr"/>
    </row>
    <row r="7">
      <c r="A7" s="4" t="inlineStr">
        <is>
          <t>2026-08-25</t>
        </is>
      </c>
      <c r="B7" s="4" t="inlineStr">
        <is>
          <t>NORMAL</t>
        </is>
      </c>
      <c r="C7" s="4" t="inlineStr">
        <is>
          <t>FACTURA F001-0000115</t>
        </is>
      </c>
      <c r="D7" s="4" t="inlineStr">
        <is>
          <t>OS-2026-000004</t>
        </is>
      </c>
      <c r="E7" s="4" t="inlineStr">
        <is>
          <t>OS</t>
        </is>
      </c>
      <c r="F7" s="5" t="inlineStr">
        <is>
          <t>YUMPAG - BNV</t>
        </is>
      </c>
      <c r="G7" s="5" t="inlineStr">
        <is>
          <t>JC &amp; S MAQUINARIAS Y REPARACIONES S.A.C.</t>
        </is>
      </c>
      <c r="H7" s="4" t="inlineStr">
        <is>
          <t>2026-08-24</t>
        </is>
      </c>
      <c r="I7" s="4" t="inlineStr">
        <is>
          <t>2026-09-03</t>
        </is>
      </c>
      <c r="J7" s="5" t="inlineStr">
        <is>
          <t>MANTENIMIENTO CORRECTIVO ROTOMARTILLO / DEMOLEDOR</t>
        </is>
      </c>
      <c r="K7" s="4" t="inlineStr">
        <is>
          <t>PEN</t>
        </is>
      </c>
      <c r="L7" s="6" t="n">
        <v>2494</v>
      </c>
      <c r="M7" s="7" t="n">
        <v>2324</v>
      </c>
      <c r="N7" s="6" t="n">
        <v>2324</v>
      </c>
      <c r="O7" s="5" t="inlineStr"/>
    </row>
    <row r="8">
      <c r="A8" s="4" t="inlineStr">
        <is>
          <t>2026-08-25</t>
        </is>
      </c>
      <c r="B8" s="4" t="inlineStr">
        <is>
          <t>NORMAL</t>
        </is>
      </c>
      <c r="C8" s="4" t="inlineStr">
        <is>
          <t>OS-2026-000006</t>
        </is>
      </c>
      <c r="D8" s="4" t="inlineStr">
        <is>
          <t>OS-2026-000006</t>
        </is>
      </c>
      <c r="E8" s="4" t="inlineStr">
        <is>
          <t>OS</t>
        </is>
      </c>
      <c r="F8" s="5" t="inlineStr">
        <is>
          <t>YUMPAG - BNV</t>
        </is>
      </c>
      <c r="G8" s="5" t="inlineStr">
        <is>
          <t>R &amp; C CONTENEDORES S.A.C.</t>
        </is>
      </c>
      <c r="H8" s="4" t="inlineStr">
        <is>
          <t>2026-08-25</t>
        </is>
      </c>
      <c r="I8" s="4" t="inlineStr"/>
      <c r="J8" s="5" t="inlineStr">
        <is>
          <t>ALQUILER MÓDULO OFICINA 20'</t>
        </is>
      </c>
      <c r="K8" s="4" t="inlineStr">
        <is>
          <t>PEN</t>
        </is>
      </c>
      <c r="L8" s="6" t="n">
        <v>885</v>
      </c>
      <c r="M8" s="7" t="n">
        <v>885</v>
      </c>
      <c r="N8" s="6" t="n">
        <v>885</v>
      </c>
      <c r="O8" s="5" t="inlineStr"/>
    </row>
    <row r="9">
      <c r="A9" s="4" t="inlineStr">
        <is>
          <t>2026-08-25</t>
        </is>
      </c>
      <c r="B9" s="4" t="inlineStr">
        <is>
          <t>NORMAL</t>
        </is>
      </c>
      <c r="C9" s="4" t="inlineStr">
        <is>
          <t>OC-2026-000178</t>
        </is>
      </c>
      <c r="D9" s="4" t="inlineStr">
        <is>
          <t>OC-2026-000178</t>
        </is>
      </c>
      <c r="E9" s="4" t="inlineStr">
        <is>
          <t>OC</t>
        </is>
      </c>
      <c r="F9" s="5" t="inlineStr">
        <is>
          <t>YUMPAG - BNV</t>
        </is>
      </c>
      <c r="G9" s="5" t="inlineStr">
        <is>
          <t>SHALOM CORPORATION S.A.C.</t>
        </is>
      </c>
      <c r="H9" s="4" t="inlineStr">
        <is>
          <t>2026-08-25</t>
        </is>
      </c>
      <c r="I9" s="4" t="inlineStr"/>
      <c r="J9" s="5" t="inlineStr">
        <is>
          <t>MANGA PLÁSTICA DE 2 MTS. DOBLE ANCHO</t>
        </is>
      </c>
      <c r="K9" s="4" t="inlineStr">
        <is>
          <t>PEN</t>
        </is>
      </c>
      <c r="L9" s="6" t="n">
        <v>3009</v>
      </c>
      <c r="M9" s="7" t="n">
        <v>3009</v>
      </c>
      <c r="N9" s="6" t="n">
        <v>3009</v>
      </c>
      <c r="O9" s="5" t="inlineStr"/>
    </row>
    <row r="10">
      <c r="A10" s="8" t="inlineStr">
        <is>
          <t>SUBTOTAL 2026-08-25</t>
        </is>
      </c>
      <c r="N10" s="9">
        <f>SUM(N5:N9)</f>
        <v/>
      </c>
      <c r="O10" t="inlineStr"/>
    </row>
    <row r="11">
      <c r="A11" s="4" t="inlineStr">
        <is>
          <t>2026-08-27</t>
        </is>
      </c>
      <c r="B11" s="4" t="inlineStr">
        <is>
          <t>NORMAL</t>
        </is>
      </c>
      <c r="C11" s="4" t="inlineStr">
        <is>
          <t>OS-2026-000008</t>
        </is>
      </c>
      <c r="D11" s="4" t="inlineStr">
        <is>
          <t>OS-2026-000008</t>
        </is>
      </c>
      <c r="E11" s="4" t="inlineStr">
        <is>
          <t>OS</t>
        </is>
      </c>
      <c r="F11" s="5" t="inlineStr">
        <is>
          <t>YUMPAG - BNV</t>
        </is>
      </c>
      <c r="G11" s="5" t="inlineStr">
        <is>
          <t>LUCAS OSCATEGUI LUIS ALBERTO</t>
        </is>
      </c>
      <c r="H11" s="4" t="inlineStr">
        <is>
          <t>2026-08-27</t>
        </is>
      </c>
      <c r="I11" s="4" t="inlineStr"/>
      <c r="J11" s="5" t="inlineStr">
        <is>
          <t>FORMATO "CONSTANCIA DE LIBRE DEUDA"</t>
        </is>
      </c>
      <c r="K11" s="4" t="inlineStr">
        <is>
          <t>PEN</t>
        </is>
      </c>
      <c r="L11" s="6" t="n">
        <v>619.5</v>
      </c>
      <c r="M11" s="7" t="n">
        <v>619.5</v>
      </c>
      <c r="N11" s="6" t="n">
        <v>619.5</v>
      </c>
      <c r="O11" s="5" t="inlineStr"/>
    </row>
    <row r="12">
      <c r="A12" s="8" t="inlineStr">
        <is>
          <t>SUBTOTAL 2026-08-27</t>
        </is>
      </c>
      <c r="N12" s="9">
        <f>SUM(N11:N11)</f>
        <v/>
      </c>
      <c r="O12" t="inlineStr"/>
    </row>
    <row r="13">
      <c r="A13" s="4" t="inlineStr">
        <is>
          <t>2026-09-02</t>
        </is>
      </c>
      <c r="B13" s="4" t="inlineStr">
        <is>
          <t>NORMAL</t>
        </is>
      </c>
      <c r="C13" s="4" t="inlineStr">
        <is>
          <t>OC-2026-000184</t>
        </is>
      </c>
      <c r="D13" s="4" t="inlineStr">
        <is>
          <t>OC-2026-000184</t>
        </is>
      </c>
      <c r="E13" s="4" t="inlineStr">
        <is>
          <t>OC</t>
        </is>
      </c>
      <c r="F13" s="5" t="inlineStr">
        <is>
          <t>YUMPAG - BNV</t>
        </is>
      </c>
      <c r="G13" s="5" t="inlineStr">
        <is>
          <t>BORCON E.I.R.L.</t>
        </is>
      </c>
      <c r="H13" s="4" t="inlineStr">
        <is>
          <t>2026-09-01</t>
        </is>
      </c>
      <c r="I13" s="4" t="inlineStr"/>
      <c r="J13" s="5" t="inlineStr">
        <is>
          <t>CASACA IMPERMEABLE CON THINSULATE Y LOGO</t>
        </is>
      </c>
      <c r="K13" s="4" t="inlineStr">
        <is>
          <t>PEN</t>
        </is>
      </c>
      <c r="L13" s="6" t="n">
        <v>1800.01</v>
      </c>
      <c r="M13" s="7" t="n">
        <v>900</v>
      </c>
      <c r="N13" s="6" t="n">
        <v>900</v>
      </c>
      <c r="O13" s="5" t="inlineStr"/>
    </row>
    <row r="14">
      <c r="A14" s="8" t="inlineStr">
        <is>
          <t>SUBTOTAL 2026-09-02</t>
        </is>
      </c>
      <c r="N14" s="9">
        <f>SUM(N13:N13)</f>
        <v/>
      </c>
    </row>
    <row r="15"/>
    <row r="16">
      <c r="A16" s="10" t="inlineStr">
        <is>
          <t>TOTAL GENERAL</t>
        </is>
      </c>
      <c r="N16" s="11">
        <f>N5+N6+N7+N8+N9+N11+N13</f>
        <v/>
      </c>
    </row>
  </sheetData>
  <autoFilter ref="A4:O16"/>
  <mergeCells count="6">
    <mergeCell ref="A14:M14"/>
    <mergeCell ref="A2:O2"/>
    <mergeCell ref="A12:M12"/>
    <mergeCell ref="A1:O1"/>
    <mergeCell ref="A16:M16"/>
    <mergeCell ref="A10:M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2026-09-13T16:44:44Z</dcterms:created>
  <dcterms:modified xsi:type="dcterms:W3CDTF">2026-09-13T16:44:44Z</dcterms:modified>
</cp:coreProperties>
</file>